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8_{3F663D70-F348-4BE5-AEC9-8E83C6383267}" xr6:coauthVersionLast="46" xr6:coauthVersionMax="46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0730" windowHeight="1116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E18" i="1" l="1"/>
  <c r="H18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<sst xmlns="http://schemas.openxmlformats.org/spreadsheetml/2006/main" count="39" uniqueCount="35">
  <si>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</si>
  <si>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</si>
  <si>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</si>
  <si>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</si>
  <si>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</si>
  <si>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</si>
  <si>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</si>
  <si>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</si>
  <si>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</si>
  <si>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</si>
  <si>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</si>
  <si>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</si>
  <si>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</si>
  <si>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</si>
  <si>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</si>
  <si>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</si>
  <si>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</si>
  <si>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</si>
  <si>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</si>
  <si>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</si>
  <si>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</si>
  <si>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</si>
  <si>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</si>
  <si>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</si>
  <si>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</si>
  <si>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</si>
  <si>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</si>
  <si>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</si>
  <si>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</si>
  <si>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y Saneamiento Lázaro Cárdenas</t>
  </si>
  <si>
    <t>Ing. Jose Miguel Morales Lugo</t>
  </si>
  <si>
    <t>Director Ejecutivo</t>
  </si>
  <si>
    <t>C. Julia Piñón Anchondo</t>
  </si>
  <si>
    <t>Directora Financiera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</si>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</sst>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G22" sqref="G22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34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9570892</v>
      </c>
      <c r="D8" s="18">
        <f>SUM(D9:D16)</f>
        <v>0</v>
      </c>
      <c r="E8" s="21">
        <f t="shared" ref="E8:E16" si="0">C8+D8</f>
        <v>9570892</v>
      </c>
      <c r="F8" s="18">
        <f>SUM(F9:F16)</f>
        <v>12336142</v>
      </c>
      <c r="G8" s="21">
        <f>SUM(G9:G16)</f>
        <v>12336142</v>
      </c>
      <c r="H8" s="5">
        <f t="shared" ref="H8:H16" si="1">G8-C8</f>
        <v>2765250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9570892</v>
      </c>
      <c r="D12" s="19">
        <v>0</v>
      </c>
      <c r="E12" s="23">
        <f t="shared" si="0"/>
        <v>9570892</v>
      </c>
      <c r="F12" s="19">
        <v>11724899</v>
      </c>
      <c r="G12" s="22">
        <v>11724899</v>
      </c>
      <c r="H12" s="7">
        <f t="shared" si="1"/>
        <v>2154007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611243</v>
      </c>
      <c r="G15" s="22">
        <v>611243</v>
      </c>
      <c r="H15" s="7">
        <f t="shared" si="1"/>
        <v>611243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767875</v>
      </c>
      <c r="D18" s="18">
        <f>SUM(D19:D22)</f>
        <v>78036</v>
      </c>
      <c r="E18" s="21">
        <f>C18+D18</f>
        <v>845911</v>
      </c>
      <c r="F18" s="18">
        <f>SUM(F19:F22)</f>
        <v>289299</v>
      </c>
      <c r="G18" s="21">
        <f>SUM(G19:G22)</f>
        <v>289299</v>
      </c>
      <c r="H18" s="5">
        <f>G18-C18</f>
        <v>-478576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767875</v>
      </c>
      <c r="D21" s="19">
        <v>78036</v>
      </c>
      <c r="E21" s="23">
        <f>C21+D21</f>
        <v>845911</v>
      </c>
      <c r="F21" s="19">
        <v>289299</v>
      </c>
      <c r="G21" s="22">
        <v>289299</v>
      </c>
      <c r="H21" s="7">
        <f>G21-C21</f>
        <v>-478576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10338767</v>
      </c>
      <c r="D26" s="26">
        <f>SUM(D24,D18,D8)</f>
        <v>78036</v>
      </c>
      <c r="E26" s="15">
        <f>SUM(D26,C26)</f>
        <v>10416803</v>
      </c>
      <c r="F26" s="26">
        <f>SUM(F24,F18,F8)</f>
        <v>12625441</v>
      </c>
      <c r="G26" s="15">
        <f>SUM(G24,G18,G8)</f>
        <v>12625441</v>
      </c>
      <c r="H26" s="28">
        <f>SUM(G26-C26)</f>
        <v>2286674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>
      <c r="B31" s="3" t="s">
        <v>30</v>
      </c>
      <c r="E31" s="3" t="s">
        <v>32</v>
      </c>
    </row>
    <row r="32" spans="2:8" s="3" customFormat="1" x14ac:dyDescent="0.2">
      <c r="B32" s="3" t="s">
        <v>31</v>
      </c>
      <c r="E32" s="3" t="s">
        <v>33</v>
      </c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2022-02-04T21:58:49Z</cp:lastPrinted>
  <dcterms:created xsi:type="dcterms:W3CDTF">2019-12-05T18:23:32Z</dcterms:created>
  <dcterms:modified xsi:type="dcterms:W3CDTF">2023-02-04T19:03:42Z</dcterms:modified>
</cp:coreProperties>
</file>